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80" windowWidth="19020" windowHeight="6105" activeTab="0"/>
  </bookViews>
  <sheets>
    <sheet name="цены (июнь)" sheetId="1" r:id="rId1"/>
    <sheet name="Лист1" sheetId="2" r:id="rId2"/>
  </sheets>
  <definedNames>
    <definedName name="_xlnm.Print_Titles" localSheetId="0">'цены (июнь)'!$5:$6</definedName>
    <definedName name="_xlnm.Print_Area" localSheetId="0">'цены (июнь)'!$A$1:$H$67</definedName>
  </definedNames>
  <calcPr fullCalcOnLoad="1"/>
</workbook>
</file>

<file path=xl/sharedStrings.xml><?xml version="1.0" encoding="utf-8"?>
<sst xmlns="http://schemas.openxmlformats.org/spreadsheetml/2006/main" count="123" uniqueCount="63">
  <si>
    <t>Стоимость единицы электроэнергии (мощности) по нерегулируемым ценам на розничном рынке для групп потребителей с интегральным учетом за июнь 2012 г.</t>
  </si>
  <si>
    <t>руб./тыс.кВт.ч (руб./тыс.кВт)</t>
  </si>
  <si>
    <t>№ п/п</t>
  </si>
  <si>
    <t>Группа потребителей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</si>
  <si>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</si>
  <si>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</si>
  <si>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Тариф на услуги по передаче электроэнергии и сбытовая надбавка</t>
  </si>
  <si>
    <t>Плата за иные услуги, неотъемлемые от процесса поставки электроэнергии</t>
  </si>
  <si>
    <t>Корректировка платы ЦФР на объем покупки э/э у проиводителей на розн. рынке</t>
  </si>
  <si>
    <t>Нерегулируемая цена электроэнергии на розничном рынке</t>
  </si>
  <si>
    <t>7 = 4 + 5 + 6</t>
  </si>
  <si>
    <t xml:space="preserve">Прочие потребители </t>
  </si>
  <si>
    <t>1.1.1.</t>
  </si>
  <si>
    <t xml:space="preserve">Одноставочный тариф </t>
  </si>
  <si>
    <t>ВН</t>
  </si>
  <si>
    <t>СН1</t>
  </si>
  <si>
    <t>СН2</t>
  </si>
  <si>
    <t>НН</t>
  </si>
  <si>
    <t>1.1.2.</t>
  </si>
  <si>
    <t>Двухставочный тариф (плата за электроэнергию)</t>
  </si>
  <si>
    <t>Двухставочный тариф (плата за мощность)</t>
  </si>
  <si>
    <t>1.1.3.</t>
  </si>
  <si>
    <t>Тариф, дифференцированный по трем зонам суток</t>
  </si>
  <si>
    <t>- ночная зона</t>
  </si>
  <si>
    <t>- полупиковая (дневная) зона</t>
  </si>
  <si>
    <t>- пиковая зона</t>
  </si>
  <si>
    <t>1.1.4.</t>
  </si>
  <si>
    <t>Тариф, дифференцированный по двум зонам суток</t>
  </si>
  <si>
    <t xml:space="preserve">  присоединенные через энергетические установки производителей э/энергии</t>
  </si>
  <si>
    <t xml:space="preserve">Бюджетные потребители </t>
  </si>
  <si>
    <t>2.1.1.</t>
  </si>
  <si>
    <t>Одноставочный тариф</t>
  </si>
  <si>
    <t>Сетевые организации (для оплаты потерь)</t>
  </si>
  <si>
    <t>в пределах баланса</t>
  </si>
  <si>
    <t>сверх баланса</t>
  </si>
  <si>
    <t>ОАО "Оборонэнергосбыт"</t>
  </si>
  <si>
    <r>
      <t>- дневная</t>
    </r>
    <r>
      <rPr>
        <sz val="11"/>
        <rFont val="Times New Roman"/>
        <family val="1"/>
      </rPr>
      <t xml:space="preserve"> зона</t>
    </r>
  </si>
  <si>
    <t>Электроэнергия одност. тар. (прочие потреб.) ВН</t>
  </si>
  <si>
    <t>Электроэнергия одност. тар. (прочие потреб.) СН1</t>
  </si>
  <si>
    <t xml:space="preserve">Электроэнергия одност. тар. (прочие потреб.) СН2 </t>
  </si>
  <si>
    <t>Электроэнергия одност. тар. (прочие потреб.) НН</t>
  </si>
  <si>
    <t>Электроэнергия одност. тар. (бюджетные потреб.) НН</t>
  </si>
  <si>
    <t>Электроэнергия одност. тар. (бюджетные потреб.) СН2</t>
  </si>
  <si>
    <t>Электроэнергия одност. тар. (прочие потреб.) ВН (ГН)</t>
  </si>
  <si>
    <t>Электроэнергия для приравненных к населению дифферен. по зонам суток пиковая зона</t>
  </si>
  <si>
    <t>Электроэнергия для приравненных к населению дифферен. по зонам суток ночная зона</t>
  </si>
  <si>
    <t>Электроэнергия для потреб. приравненных к населению</t>
  </si>
  <si>
    <t>Электроэнергия для населения</t>
  </si>
  <si>
    <t>Электроэнергия для населения без электроплит</t>
  </si>
  <si>
    <t>Электроэнергия для приравненных к населению без электроплит</t>
  </si>
  <si>
    <t>Электроэнергия для населения сельского</t>
  </si>
  <si>
    <t>Электроэнергия для приравненных к населению (гаражи)</t>
  </si>
  <si>
    <t>Электроэнергия для приравненных к населению (сады)</t>
  </si>
  <si>
    <t>Электроэнергия для приравненных к населению (религ. орг.)</t>
  </si>
  <si>
    <t>Электроэнергия для приравненных к населению (жил. зон при ВЧ и ИТУ)</t>
  </si>
  <si>
    <t>Электроэнергия для компенсации потерь СН2 (сетевые орг.) нерегулир.</t>
  </si>
  <si>
    <t>Мощность (прочие потребители) СН1 нерегулир.</t>
  </si>
  <si>
    <t>Электроэнергия дифферен. по зонам суток  тариф (прочие потреб.) ночная зона НН</t>
  </si>
  <si>
    <t xml:space="preserve">Электроэнергия дифферен. по зонам суток  тариф (прочие потреб.) полупиковая зона НН </t>
  </si>
  <si>
    <t xml:space="preserve">Электроэнергия дифферен. по зонам суток  тариф (прочие потреб.) пиковая зона НН </t>
  </si>
  <si>
    <t>Электроэнергия дифферен. по зонам суток  тариф (прочие потреб.) ночная зона СН2</t>
  </si>
  <si>
    <t>Электроэнергия дифферен. по зонам суток  тариф (прочие потреб.) полупиковая зона СН2</t>
  </si>
  <si>
    <t>Электроэнергия дифферен. по зонам суток  тариф (прочие потреб.) пиковая зона СН2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</si>
</sst>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"/>
    <numFmt numFmtId="174" formatCode="#,##0.0000"/>
    <numFmt numFmtId="175" formatCode="#,##0.00000"/>
    <numFmt numFmtId="176" formatCode="#,##0.000000"/>
    <numFmt numFmtId="177" formatCode="0.0%"/>
    <numFmt numFmtId="178" formatCode="0.00_ ;\-0.00\ "/>
    <numFmt numFmtId="179" formatCode="0.000_ ;\-0.000\ "/>
    <numFmt numFmtId="180" formatCode="0.0000_ ;\-0.0000\ "/>
    <numFmt numFmtId="181" formatCode="0.00000_ ;\-0.00000\ "/>
    <numFmt numFmtId="182" formatCode="0.000000_ ;\-0.000000\ "/>
    <numFmt numFmtId="183" formatCode="0.0000000_ ;\-0.0000000\ "/>
    <numFmt numFmtId="184" formatCode="0.00000000_ ;\-0.00000000\ "/>
    <numFmt numFmtId="185" formatCode="0.000000000_ ;\-0.000000000\ "/>
    <numFmt numFmtId="186" formatCode="0.0000000000_ ;\-0.0000000000\ "/>
    <numFmt numFmtId="187" formatCode="0.00000000000_ ;\-0.00000000000\ "/>
    <numFmt numFmtId="188" formatCode="0.000000000000_ ;\-0.000000000000\ "/>
    <numFmt numFmtId="189" formatCode="0.0000000000000_ ;\-0.0000000000000\ "/>
    <numFmt numFmtId="190" formatCode="0.0000000"/>
    <numFmt numFmtId="191" formatCode="0.00000000"/>
    <numFmt numFmtId="192" formatCode="0.000000000"/>
    <numFmt numFmtId="193" formatCode="#,##0.0"/>
    <numFmt numFmtId="194" formatCode="#,##0.00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color indexed="10"/>
      <name val="Arial Cyr"/>
      <family val="0"/>
    </font>
    <font>
      <sz val="10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0" fillId="23" borderId="8" applyNumberFormat="0" applyFont="0" applyAlignment="0" applyProtection="0"/>
  </cellStyleXfs>
  <cellXfs count="78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ill="1" applyBorder="1" applyAlignment="1">
      <alignment horizontal="right"/>
    </xf>
    <xf numFmtId="16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top"/>
    </xf>
    <xf numFmtId="0" fontId="25" fillId="0" borderId="10" xfId="0" applyFon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 vertical="top"/>
    </xf>
    <xf numFmtId="0" fontId="25" fillId="0" borderId="12" xfId="0" applyNumberFormat="1" applyFont="1" applyFill="1" applyBorder="1" applyAlignment="1">
      <alignment horizontal="center" vertical="top" wrapText="1"/>
    </xf>
    <xf numFmtId="2" fontId="25" fillId="0" borderId="12" xfId="0" applyNumberFormat="1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horizontal="center" vertical="top"/>
    </xf>
    <xf numFmtId="0" fontId="23" fillId="0" borderId="0" xfId="0" applyFont="1" applyAlignment="1">
      <alignment/>
    </xf>
    <xf numFmtId="0" fontId="23" fillId="0" borderId="13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horizont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/>
    </xf>
    <xf numFmtId="0" fontId="26" fillId="0" borderId="10" xfId="56" applyFont="1" applyBorder="1" applyAlignment="1">
      <alignment horizontal="left"/>
      <protection/>
    </xf>
    <xf numFmtId="4" fontId="26" fillId="0" borderId="10" xfId="56" applyNumberFormat="1" applyFont="1" applyBorder="1" applyAlignment="1">
      <alignment horizontal="right"/>
      <protection/>
    </xf>
    <xf numFmtId="194" fontId="26" fillId="0" borderId="10" xfId="56" applyNumberFormat="1" applyFont="1" applyBorder="1" applyAlignment="1">
      <alignment horizontal="right"/>
      <protection/>
    </xf>
    <xf numFmtId="2" fontId="26" fillId="0" borderId="10" xfId="56" applyNumberFormat="1" applyFont="1" applyBorder="1" applyAlignment="1">
      <alignment horizontal="right"/>
      <protection/>
    </xf>
    <xf numFmtId="4" fontId="25" fillId="24" borderId="10" xfId="0" applyNumberFormat="1" applyFont="1" applyFill="1" applyBorder="1" applyAlignment="1">
      <alignment horizontal="center" vertical="center" wrapText="1"/>
    </xf>
    <xf numFmtId="0" fontId="26" fillId="0" borderId="10" xfId="57" applyFont="1" applyBorder="1" applyAlignment="1">
      <alignment horizontal="left"/>
      <protection/>
    </xf>
    <xf numFmtId="4" fontId="26" fillId="0" borderId="10" xfId="57" applyNumberFormat="1" applyFont="1" applyBorder="1" applyAlignment="1">
      <alignment horizontal="right"/>
      <protection/>
    </xf>
    <xf numFmtId="3" fontId="26" fillId="0" borderId="10" xfId="57" applyNumberFormat="1" applyFont="1" applyBorder="1" applyAlignment="1">
      <alignment horizontal="right"/>
      <protection/>
    </xf>
    <xf numFmtId="194" fontId="26" fillId="0" borderId="10" xfId="57" applyNumberFormat="1" applyFont="1" applyBorder="1" applyAlignment="1">
      <alignment horizontal="right"/>
      <protection/>
    </xf>
    <xf numFmtId="169" fontId="26" fillId="0" borderId="10" xfId="57" applyNumberFormat="1" applyFont="1" applyBorder="1" applyAlignment="1">
      <alignment horizontal="right"/>
      <protection/>
    </xf>
    <xf numFmtId="0" fontId="28" fillId="0" borderId="0" xfId="0" applyFont="1" applyAlignment="1">
      <alignment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14" fontId="0" fillId="0" borderId="13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 vertical="top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Обычный_цены (июнь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㼿?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view="pageBreakPreview" zoomScale="80" zoomScaleNormal="75" zoomScaleSheetLayoutView="80" zoomScalePageLayoutView="0" workbookViewId="0" topLeftCell="B4">
      <pane xSplit="2" ySplit="4" topLeftCell="D41" activePane="bottomRight" state="frozen"/>
      <selection pane="topLeft" activeCell="B4" sqref="B4"/>
      <selection pane="topRight" activeCell="D4" sqref="D4"/>
      <selection pane="bottomLeft" activeCell="B8" sqref="B8"/>
      <selection pane="bottomRight" activeCell="V25" sqref="V25"/>
    </sheetView>
  </sheetViews>
  <sheetFormatPr defaultColWidth="9.00390625" defaultRowHeight="12.75"/>
  <cols>
    <col min="1" max="1" width="6.25390625" style="2" customWidth="1"/>
    <col min="2" max="2" width="31.25390625" style="0" customWidth="1"/>
    <col min="3" max="3" width="12.875" style="0" customWidth="1"/>
    <col min="4" max="4" width="19.00390625" style="0" customWidth="1"/>
    <col min="5" max="5" width="16.625" style="0" customWidth="1"/>
    <col min="6" max="6" width="17.25390625" style="0" customWidth="1"/>
    <col min="7" max="7" width="18.125" style="0" hidden="1" customWidth="1"/>
    <col min="8" max="8" width="17.00390625" style="0" customWidth="1"/>
    <col min="9" max="9" width="9.75390625" style="0" bestFit="1" customWidth="1"/>
    <col min="10" max="10" width="71.00390625" style="0" hidden="1" customWidth="1"/>
    <col min="11" max="12" width="0" style="0" hidden="1" customWidth="1"/>
    <col min="13" max="16" width="9.125" style="0" hidden="1" customWidth="1"/>
    <col min="17" max="17" width="11.875" style="0" hidden="1" customWidth="1"/>
    <col min="18" max="18" width="18.375" style="0" hidden="1" customWidth="1"/>
  </cols>
  <sheetData>
    <row r="1" spans="1:8" ht="36" customHeight="1">
      <c r="A1" s="77" t="s">
        <v>0</v>
      </c>
      <c r="B1" s="77"/>
      <c r="C1" s="77"/>
      <c r="D1" s="77"/>
      <c r="E1" s="77"/>
      <c r="F1" s="77"/>
      <c r="G1" s="77"/>
      <c r="H1" s="77"/>
    </row>
    <row r="3" spans="1:7" s="4" customFormat="1" ht="12.75">
      <c r="A3" s="3"/>
      <c r="D3" s="5"/>
      <c r="E3" s="6"/>
      <c r="F3" s="7"/>
      <c r="G3" s="8"/>
    </row>
    <row r="4" spans="4:8" ht="12.75">
      <c r="D4" s="1"/>
      <c r="H4" s="9" t="s">
        <v>1</v>
      </c>
    </row>
    <row r="5" spans="1:8" s="12" customFormat="1" ht="98.25" customHeight="1">
      <c r="A5" s="10" t="s">
        <v>2</v>
      </c>
      <c r="B5" s="10" t="s">
        <v>3</v>
      </c>
      <c r="C5" s="11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</row>
    <row r="6" spans="1:8" ht="12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 t="s">
        <v>10</v>
      </c>
    </row>
    <row r="7" spans="1:8" ht="14.25">
      <c r="A7" s="14">
        <v>1</v>
      </c>
      <c r="B7" s="62" t="s">
        <v>11</v>
      </c>
      <c r="C7" s="62"/>
      <c r="D7" s="62"/>
      <c r="E7" s="62"/>
      <c r="F7" s="62"/>
      <c r="G7" s="62"/>
      <c r="H7" s="62"/>
    </row>
    <row r="8" spans="1:18" ht="15">
      <c r="A8" s="70" t="s">
        <v>12</v>
      </c>
      <c r="B8" s="64" t="s">
        <v>13</v>
      </c>
      <c r="C8" s="15" t="s">
        <v>14</v>
      </c>
      <c r="D8" s="16">
        <v>873.1</v>
      </c>
      <c r="E8" s="17">
        <v>823.35</v>
      </c>
      <c r="F8" s="18">
        <v>2.89</v>
      </c>
      <c r="G8" s="19">
        <v>0</v>
      </c>
      <c r="H8" s="18">
        <v>1699.34</v>
      </c>
      <c r="J8" s="43" t="s">
        <v>37</v>
      </c>
      <c r="K8" s="44">
        <v>1699.34</v>
      </c>
      <c r="L8">
        <f>VLOOKUP(J8,Q:R,2,FALSE)</f>
        <v>1699.34</v>
      </c>
      <c r="M8" s="20">
        <f>K8-H8</f>
        <v>0</v>
      </c>
      <c r="N8" s="20">
        <f>L8-H8</f>
        <v>0</v>
      </c>
      <c r="Q8" s="43" t="s">
        <v>37</v>
      </c>
      <c r="R8" s="44">
        <v>1699.34</v>
      </c>
    </row>
    <row r="9" spans="1:18" ht="15">
      <c r="A9" s="70"/>
      <c r="B9" s="64"/>
      <c r="C9" s="15" t="s">
        <v>15</v>
      </c>
      <c r="D9" s="16">
        <v>873.1</v>
      </c>
      <c r="E9" s="17">
        <v>1047.2</v>
      </c>
      <c r="F9" s="18">
        <v>2.89</v>
      </c>
      <c r="G9" s="19">
        <v>0</v>
      </c>
      <c r="H9" s="18">
        <v>1923.19</v>
      </c>
      <c r="J9" s="43" t="s">
        <v>38</v>
      </c>
      <c r="K9" s="44">
        <v>1923.19</v>
      </c>
      <c r="L9">
        <f>VLOOKUP(J9,Q:R,2,FALSE)</f>
        <v>1923.19</v>
      </c>
      <c r="M9" s="20">
        <f>K9-H9</f>
        <v>0</v>
      </c>
      <c r="N9" s="20">
        <f>L9-H9</f>
        <v>0</v>
      </c>
      <c r="Q9" s="43" t="s">
        <v>38</v>
      </c>
      <c r="R9" s="44">
        <v>1923.19</v>
      </c>
    </row>
    <row r="10" spans="1:18" ht="15">
      <c r="A10" s="70"/>
      <c r="B10" s="64"/>
      <c r="C10" s="15" t="s">
        <v>16</v>
      </c>
      <c r="D10" s="16">
        <v>873.1</v>
      </c>
      <c r="E10" s="17">
        <v>1303.01</v>
      </c>
      <c r="F10" s="18">
        <v>2.89</v>
      </c>
      <c r="G10" s="19">
        <v>0</v>
      </c>
      <c r="H10" s="18">
        <v>2179</v>
      </c>
      <c r="J10" s="43" t="s">
        <v>39</v>
      </c>
      <c r="K10" s="45">
        <v>2179</v>
      </c>
      <c r="L10">
        <f>VLOOKUP(J10,Q:R,2,FALSE)</f>
        <v>2179</v>
      </c>
      <c r="M10" s="20">
        <f>K10-H10</f>
        <v>0</v>
      </c>
      <c r="N10" s="20">
        <f>L10-H10</f>
        <v>0</v>
      </c>
      <c r="Q10" s="43" t="s">
        <v>39</v>
      </c>
      <c r="R10" s="45">
        <v>2179</v>
      </c>
    </row>
    <row r="11" spans="1:18" ht="15">
      <c r="A11" s="70"/>
      <c r="B11" s="64"/>
      <c r="C11" s="15" t="s">
        <v>17</v>
      </c>
      <c r="D11" s="16">
        <v>873.1</v>
      </c>
      <c r="E11" s="17">
        <v>2393.35</v>
      </c>
      <c r="F11" s="18">
        <v>2.89</v>
      </c>
      <c r="G11" s="19">
        <v>0</v>
      </c>
      <c r="H11" s="42">
        <v>3269.34</v>
      </c>
      <c r="I11" s="48"/>
      <c r="J11" s="43"/>
      <c r="K11" s="44"/>
      <c r="M11" s="20"/>
      <c r="N11" s="20"/>
      <c r="Q11" s="43"/>
      <c r="R11" s="44"/>
    </row>
    <row r="12" spans="1:18" ht="15" customHeight="1">
      <c r="A12" s="68" t="s">
        <v>18</v>
      </c>
      <c r="B12" s="64" t="s">
        <v>19</v>
      </c>
      <c r="C12" s="15" t="s">
        <v>14</v>
      </c>
      <c r="D12" s="16">
        <v>750.31</v>
      </c>
      <c r="E12" s="17">
        <v>131.79</v>
      </c>
      <c r="F12" s="18">
        <v>2.89</v>
      </c>
      <c r="G12" s="19">
        <v>0</v>
      </c>
      <c r="H12" s="18">
        <v>884.99</v>
      </c>
      <c r="N12" s="20"/>
      <c r="Q12" s="43"/>
      <c r="R12" s="44"/>
    </row>
    <row r="13" spans="1:18" ht="15">
      <c r="A13" s="61"/>
      <c r="B13" s="64"/>
      <c r="C13" s="15" t="s">
        <v>15</v>
      </c>
      <c r="D13" s="16">
        <v>750.31</v>
      </c>
      <c r="E13" s="17">
        <v>152.67</v>
      </c>
      <c r="F13" s="18">
        <v>2.89</v>
      </c>
      <c r="G13" s="19">
        <v>0</v>
      </c>
      <c r="H13" s="18">
        <v>905.87</v>
      </c>
      <c r="N13" s="20"/>
      <c r="Q13" s="43"/>
      <c r="R13" s="45"/>
    </row>
    <row r="14" spans="1:18" ht="15">
      <c r="A14" s="61"/>
      <c r="B14" s="64"/>
      <c r="C14" s="15" t="s">
        <v>16</v>
      </c>
      <c r="D14" s="16">
        <v>750.31</v>
      </c>
      <c r="E14" s="17">
        <v>231.97</v>
      </c>
      <c r="F14" s="18">
        <v>2.89</v>
      </c>
      <c r="G14" s="19">
        <v>0</v>
      </c>
      <c r="H14" s="18">
        <v>985.17</v>
      </c>
      <c r="N14" s="20"/>
      <c r="Q14" s="43"/>
      <c r="R14" s="44"/>
    </row>
    <row r="15" spans="1:18" ht="15">
      <c r="A15" s="61"/>
      <c r="B15" s="64"/>
      <c r="C15" s="15" t="s">
        <v>17</v>
      </c>
      <c r="D15" s="16">
        <v>750.31</v>
      </c>
      <c r="E15" s="17">
        <v>500.97</v>
      </c>
      <c r="F15" s="18">
        <v>2.89</v>
      </c>
      <c r="G15" s="19">
        <v>0</v>
      </c>
      <c r="H15" s="18">
        <v>1254.17</v>
      </c>
      <c r="N15" s="20"/>
      <c r="Q15" s="43"/>
      <c r="R15" s="46"/>
    </row>
    <row r="16" spans="1:18" ht="15">
      <c r="A16" s="61"/>
      <c r="B16" s="64" t="s">
        <v>20</v>
      </c>
      <c r="C16" s="15" t="s">
        <v>14</v>
      </c>
      <c r="D16" s="18">
        <v>150940.36</v>
      </c>
      <c r="E16" s="18">
        <v>507998</v>
      </c>
      <c r="F16" s="18"/>
      <c r="G16" s="18"/>
      <c r="H16" s="17">
        <v>658938.36</v>
      </c>
      <c r="N16" s="20"/>
      <c r="Q16" s="43"/>
      <c r="R16" s="46"/>
    </row>
    <row r="17" spans="1:18" ht="15">
      <c r="A17" s="61"/>
      <c r="B17" s="64"/>
      <c r="C17" s="15" t="s">
        <v>15</v>
      </c>
      <c r="D17" s="18">
        <v>150940.36</v>
      </c>
      <c r="E17" s="18">
        <v>579264</v>
      </c>
      <c r="F17" s="18"/>
      <c r="G17" s="18"/>
      <c r="H17" s="17">
        <v>730204.36</v>
      </c>
      <c r="N17" s="20"/>
      <c r="Q17" s="43"/>
      <c r="R17" s="46"/>
    </row>
    <row r="18" spans="1:18" ht="15">
      <c r="A18" s="61"/>
      <c r="B18" s="64"/>
      <c r="C18" s="15" t="s">
        <v>16</v>
      </c>
      <c r="D18" s="18">
        <v>150940.36</v>
      </c>
      <c r="E18" s="18">
        <v>561915</v>
      </c>
      <c r="F18" s="18"/>
      <c r="G18" s="18"/>
      <c r="H18" s="17">
        <v>712855.36</v>
      </c>
      <c r="N18" s="20"/>
      <c r="Q18" s="43"/>
      <c r="R18" s="46"/>
    </row>
    <row r="19" spans="1:18" ht="15">
      <c r="A19" s="69"/>
      <c r="B19" s="64"/>
      <c r="C19" s="15" t="s">
        <v>17</v>
      </c>
      <c r="D19" s="18">
        <v>150940.36</v>
      </c>
      <c r="E19" s="18">
        <v>898485</v>
      </c>
      <c r="F19" s="18"/>
      <c r="G19" s="18"/>
      <c r="H19" s="17">
        <v>1049425.36</v>
      </c>
      <c r="N19" s="20"/>
      <c r="Q19" s="43"/>
      <c r="R19" s="46"/>
    </row>
    <row r="20" spans="1:18" ht="15">
      <c r="A20" s="70" t="s">
        <v>21</v>
      </c>
      <c r="B20" s="54" t="s">
        <v>22</v>
      </c>
      <c r="C20" s="55"/>
      <c r="D20" s="55"/>
      <c r="E20" s="55"/>
      <c r="F20" s="55"/>
      <c r="G20" s="55"/>
      <c r="H20" s="56"/>
      <c r="N20" s="20"/>
      <c r="Q20" s="43"/>
      <c r="R20" s="46"/>
    </row>
    <row r="21" spans="1:18" ht="15">
      <c r="A21" s="70"/>
      <c r="B21" s="49" t="s">
        <v>23</v>
      </c>
      <c r="C21" s="15" t="s">
        <v>14</v>
      </c>
      <c r="D21" s="22">
        <v>731.49</v>
      </c>
      <c r="E21" s="23">
        <v>823.35</v>
      </c>
      <c r="F21" s="18">
        <v>2.89</v>
      </c>
      <c r="G21" s="19">
        <v>0</v>
      </c>
      <c r="H21" s="18">
        <v>1557.73</v>
      </c>
      <c r="N21" s="20"/>
      <c r="Q21" s="43"/>
      <c r="R21" s="46"/>
    </row>
    <row r="22" spans="1:18" ht="15">
      <c r="A22" s="70"/>
      <c r="B22" s="50"/>
      <c r="C22" s="15" t="s">
        <v>15</v>
      </c>
      <c r="D22" s="23">
        <v>731.49</v>
      </c>
      <c r="E22" s="23">
        <v>1047.2</v>
      </c>
      <c r="F22" s="18">
        <v>2.89</v>
      </c>
      <c r="G22" s="19">
        <v>0</v>
      </c>
      <c r="H22" s="18">
        <v>1781.58</v>
      </c>
      <c r="N22" s="20"/>
      <c r="Q22" s="43"/>
      <c r="R22" s="46"/>
    </row>
    <row r="23" spans="1:18" ht="15">
      <c r="A23" s="70"/>
      <c r="B23" s="50"/>
      <c r="C23" s="15" t="s">
        <v>16</v>
      </c>
      <c r="D23" s="23">
        <v>731.49</v>
      </c>
      <c r="E23" s="23">
        <v>1303.01</v>
      </c>
      <c r="F23" s="18">
        <v>2.89</v>
      </c>
      <c r="G23" s="19">
        <v>0</v>
      </c>
      <c r="H23" s="18">
        <v>2037.39</v>
      </c>
      <c r="I23" s="48"/>
      <c r="J23" s="43"/>
      <c r="K23" s="44"/>
      <c r="M23" s="20"/>
      <c r="N23" s="20"/>
      <c r="O23" s="20"/>
      <c r="Q23" s="43"/>
      <c r="R23" s="46"/>
    </row>
    <row r="24" spans="1:18" ht="15">
      <c r="A24" s="70"/>
      <c r="B24" s="51"/>
      <c r="C24" s="15" t="s">
        <v>17</v>
      </c>
      <c r="D24" s="23">
        <v>731.49</v>
      </c>
      <c r="E24" s="23">
        <v>2393.35</v>
      </c>
      <c r="F24" s="18">
        <v>2.89</v>
      </c>
      <c r="G24" s="19">
        <v>0</v>
      </c>
      <c r="H24" s="18">
        <v>3127.73</v>
      </c>
      <c r="I24" s="48"/>
      <c r="J24" s="43"/>
      <c r="K24" s="44"/>
      <c r="M24" s="20"/>
      <c r="N24" s="20"/>
      <c r="O24" s="20"/>
      <c r="Q24" s="43"/>
      <c r="R24" s="46"/>
    </row>
    <row r="25" spans="1:18" ht="15">
      <c r="A25" s="70"/>
      <c r="B25" s="49" t="s">
        <v>24</v>
      </c>
      <c r="C25" s="15" t="s">
        <v>14</v>
      </c>
      <c r="D25" s="22">
        <v>924.15</v>
      </c>
      <c r="E25" s="23">
        <v>823.35</v>
      </c>
      <c r="F25" s="18">
        <v>2.89</v>
      </c>
      <c r="G25" s="19">
        <v>0</v>
      </c>
      <c r="H25" s="18">
        <v>1750.39</v>
      </c>
      <c r="I25" s="48"/>
      <c r="M25" s="20"/>
      <c r="N25" s="20"/>
      <c r="O25" s="20"/>
      <c r="Q25" s="43"/>
      <c r="R25" s="46"/>
    </row>
    <row r="26" spans="1:18" ht="15">
      <c r="A26" s="70"/>
      <c r="B26" s="50"/>
      <c r="C26" s="15" t="s">
        <v>15</v>
      </c>
      <c r="D26" s="23">
        <v>924.15</v>
      </c>
      <c r="E26" s="23">
        <v>1047.2</v>
      </c>
      <c r="F26" s="18">
        <v>2.89</v>
      </c>
      <c r="G26" s="19">
        <v>0</v>
      </c>
      <c r="H26" s="18">
        <v>1974.24</v>
      </c>
      <c r="I26" s="48"/>
      <c r="M26" s="20"/>
      <c r="N26" s="20"/>
      <c r="O26" s="20"/>
      <c r="Q26" s="43"/>
      <c r="R26" s="47"/>
    </row>
    <row r="27" spans="1:18" ht="15">
      <c r="A27" s="70"/>
      <c r="B27" s="50"/>
      <c r="C27" s="15" t="s">
        <v>16</v>
      </c>
      <c r="D27" s="23">
        <v>924.15</v>
      </c>
      <c r="E27" s="23">
        <v>1303.01</v>
      </c>
      <c r="F27" s="18">
        <v>2.89</v>
      </c>
      <c r="G27" s="19">
        <v>0</v>
      </c>
      <c r="H27" s="18">
        <v>2230.05</v>
      </c>
      <c r="I27" s="48"/>
      <c r="J27" s="43"/>
      <c r="K27" s="44"/>
      <c r="M27" s="20"/>
      <c r="N27" s="20"/>
      <c r="O27" s="20"/>
      <c r="Q27" s="43"/>
      <c r="R27" s="44"/>
    </row>
    <row r="28" spans="1:18" ht="15">
      <c r="A28" s="70"/>
      <c r="B28" s="51"/>
      <c r="C28" s="15" t="s">
        <v>17</v>
      </c>
      <c r="D28" s="23">
        <v>924.15</v>
      </c>
      <c r="E28" s="23">
        <v>2393.35</v>
      </c>
      <c r="F28" s="18">
        <v>2.89</v>
      </c>
      <c r="G28" s="19">
        <v>0</v>
      </c>
      <c r="H28" s="18">
        <v>3320.39</v>
      </c>
      <c r="I28" s="48"/>
      <c r="J28" s="43"/>
      <c r="K28" s="44"/>
      <c r="M28" s="20"/>
      <c r="N28" s="20"/>
      <c r="O28" s="20"/>
      <c r="Q28" s="43"/>
      <c r="R28" s="44"/>
    </row>
    <row r="29" spans="1:18" ht="15">
      <c r="A29" s="70"/>
      <c r="B29" s="52" t="s">
        <v>25</v>
      </c>
      <c r="C29" s="15" t="s">
        <v>14</v>
      </c>
      <c r="D29" s="22">
        <v>2434.81</v>
      </c>
      <c r="E29" s="23">
        <v>823.35</v>
      </c>
      <c r="F29" s="18">
        <v>2.89</v>
      </c>
      <c r="G29" s="19">
        <v>0</v>
      </c>
      <c r="H29" s="18">
        <v>3261.05</v>
      </c>
      <c r="I29" s="48"/>
      <c r="M29" s="20"/>
      <c r="N29" s="20"/>
      <c r="O29" s="20"/>
      <c r="Q29" s="43"/>
      <c r="R29" s="44"/>
    </row>
    <row r="30" spans="1:18" ht="15">
      <c r="A30" s="70"/>
      <c r="B30" s="53"/>
      <c r="C30" s="15" t="s">
        <v>15</v>
      </c>
      <c r="D30" s="23">
        <v>2434.81</v>
      </c>
      <c r="E30" s="23">
        <v>1047.2</v>
      </c>
      <c r="F30" s="18">
        <v>2.89</v>
      </c>
      <c r="G30" s="19">
        <v>0</v>
      </c>
      <c r="H30" s="18">
        <v>3484.9</v>
      </c>
      <c r="I30" s="48"/>
      <c r="M30" s="20"/>
      <c r="N30" s="20"/>
      <c r="O30" s="20"/>
      <c r="Q30" s="43"/>
      <c r="R30" s="44"/>
    </row>
    <row r="31" spans="1:18" ht="15">
      <c r="A31" s="70"/>
      <c r="B31" s="53"/>
      <c r="C31" s="15" t="s">
        <v>16</v>
      </c>
      <c r="D31" s="23">
        <v>2434.81</v>
      </c>
      <c r="E31" s="23">
        <v>1303.01</v>
      </c>
      <c r="F31" s="18">
        <v>2.89</v>
      </c>
      <c r="G31" s="19">
        <v>0</v>
      </c>
      <c r="H31" s="18">
        <v>3740.71</v>
      </c>
      <c r="I31" s="48"/>
      <c r="J31" s="43"/>
      <c r="K31" s="44"/>
      <c r="M31" s="20"/>
      <c r="N31" s="20"/>
      <c r="O31" s="20"/>
      <c r="Q31" s="43"/>
      <c r="R31" s="44"/>
    </row>
    <row r="32" spans="1:18" ht="15">
      <c r="A32" s="70"/>
      <c r="B32" s="53"/>
      <c r="C32" s="24" t="s">
        <v>17</v>
      </c>
      <c r="D32" s="23">
        <v>2434.81</v>
      </c>
      <c r="E32" s="23">
        <v>2393.35</v>
      </c>
      <c r="F32" s="18">
        <v>2.89</v>
      </c>
      <c r="G32" s="19">
        <v>0</v>
      </c>
      <c r="H32" s="18">
        <v>4831.05</v>
      </c>
      <c r="I32" s="48"/>
      <c r="J32" s="43"/>
      <c r="K32" s="44"/>
      <c r="M32" s="20"/>
      <c r="N32" s="20"/>
      <c r="O32" s="20"/>
      <c r="Q32" s="43"/>
      <c r="R32" s="44"/>
    </row>
    <row r="33" spans="1:18" ht="15">
      <c r="A33" s="68" t="s">
        <v>26</v>
      </c>
      <c r="B33" s="54" t="s">
        <v>27</v>
      </c>
      <c r="C33" s="55"/>
      <c r="D33" s="55"/>
      <c r="E33" s="55"/>
      <c r="F33" s="55"/>
      <c r="G33" s="55"/>
      <c r="H33" s="56"/>
      <c r="Q33" s="43" t="s">
        <v>62</v>
      </c>
      <c r="R33" s="44">
        <v>3740.71</v>
      </c>
    </row>
    <row r="34" spans="1:8" ht="15">
      <c r="A34" s="61"/>
      <c r="B34" s="49" t="s">
        <v>23</v>
      </c>
      <c r="C34" s="15" t="s">
        <v>14</v>
      </c>
      <c r="D34" s="23">
        <v>731.49</v>
      </c>
      <c r="E34" s="23">
        <v>823.35</v>
      </c>
      <c r="F34" s="25">
        <v>2.89</v>
      </c>
      <c r="G34" s="19">
        <v>0</v>
      </c>
      <c r="H34" s="18">
        <v>1557.73</v>
      </c>
    </row>
    <row r="35" spans="1:8" ht="15">
      <c r="A35" s="61"/>
      <c r="B35" s="50"/>
      <c r="C35" s="15" t="s">
        <v>15</v>
      </c>
      <c r="D35" s="23">
        <v>731.49</v>
      </c>
      <c r="E35" s="23">
        <v>1047.2</v>
      </c>
      <c r="F35" s="25">
        <v>2.89</v>
      </c>
      <c r="G35" s="19">
        <v>0</v>
      </c>
      <c r="H35" s="18">
        <v>1781.58</v>
      </c>
    </row>
    <row r="36" spans="1:8" ht="15">
      <c r="A36" s="61"/>
      <c r="B36" s="50"/>
      <c r="C36" s="15" t="s">
        <v>16</v>
      </c>
      <c r="D36" s="23">
        <v>731.49</v>
      </c>
      <c r="E36" s="23">
        <v>1303.01</v>
      </c>
      <c r="F36" s="25">
        <v>2.89</v>
      </c>
      <c r="G36" s="19">
        <v>0</v>
      </c>
      <c r="H36" s="18">
        <v>2037.39</v>
      </c>
    </row>
    <row r="37" spans="1:8" ht="15">
      <c r="A37" s="61"/>
      <c r="B37" s="51"/>
      <c r="C37" s="15" t="s">
        <v>17</v>
      </c>
      <c r="D37" s="23">
        <v>731.49</v>
      </c>
      <c r="E37" s="23">
        <v>2393.35</v>
      </c>
      <c r="F37" s="25">
        <v>2.89</v>
      </c>
      <c r="G37" s="19">
        <v>0</v>
      </c>
      <c r="H37" s="18">
        <v>3127.73</v>
      </c>
    </row>
    <row r="38" spans="1:8" ht="15">
      <c r="A38" s="61"/>
      <c r="B38" s="49" t="s">
        <v>36</v>
      </c>
      <c r="C38" s="15" t="s">
        <v>14</v>
      </c>
      <c r="D38" s="22">
        <v>1313.61</v>
      </c>
      <c r="E38" s="23">
        <v>823.35</v>
      </c>
      <c r="F38" s="25">
        <v>2.89</v>
      </c>
      <c r="G38" s="19">
        <v>0</v>
      </c>
      <c r="H38" s="18">
        <v>2139.85</v>
      </c>
    </row>
    <row r="39" spans="1:8" ht="15">
      <c r="A39" s="61"/>
      <c r="B39" s="50"/>
      <c r="C39" s="15" t="s">
        <v>15</v>
      </c>
      <c r="D39" s="23">
        <v>1313.61</v>
      </c>
      <c r="E39" s="23">
        <v>1047.2</v>
      </c>
      <c r="F39" s="25">
        <v>2.89</v>
      </c>
      <c r="G39" s="19">
        <v>0</v>
      </c>
      <c r="H39" s="18">
        <v>2363.7</v>
      </c>
    </row>
    <row r="40" spans="1:8" ht="15">
      <c r="A40" s="61"/>
      <c r="B40" s="50"/>
      <c r="C40" s="15" t="s">
        <v>16</v>
      </c>
      <c r="D40" s="23">
        <v>1313.61</v>
      </c>
      <c r="E40" s="23">
        <v>1303.01</v>
      </c>
      <c r="F40" s="25">
        <v>2.89</v>
      </c>
      <c r="G40" s="19">
        <v>0</v>
      </c>
      <c r="H40" s="18">
        <v>2619.51</v>
      </c>
    </row>
    <row r="41" spans="1:8" ht="15">
      <c r="A41" s="69"/>
      <c r="B41" s="51"/>
      <c r="C41" s="15" t="s">
        <v>17</v>
      </c>
      <c r="D41" s="23">
        <v>1313.61</v>
      </c>
      <c r="E41" s="23">
        <v>2393.35</v>
      </c>
      <c r="F41" s="25">
        <v>2.89</v>
      </c>
      <c r="G41" s="19">
        <v>0</v>
      </c>
      <c r="H41" s="18">
        <v>3709.85</v>
      </c>
    </row>
    <row r="42" spans="1:8" ht="15.75" customHeight="1">
      <c r="A42" s="65" t="s">
        <v>28</v>
      </c>
      <c r="B42" s="66"/>
      <c r="C42" s="66"/>
      <c r="D42" s="66"/>
      <c r="E42" s="66"/>
      <c r="F42" s="66"/>
      <c r="G42" s="66"/>
      <c r="H42" s="67"/>
    </row>
    <row r="43" spans="1:10" s="27" customFormat="1" ht="15">
      <c r="A43" s="60"/>
      <c r="B43" s="63" t="s">
        <v>13</v>
      </c>
      <c r="C43" s="26" t="s">
        <v>14</v>
      </c>
      <c r="D43" s="16">
        <v>873.1</v>
      </c>
      <c r="E43" s="23">
        <v>779.07</v>
      </c>
      <c r="F43" s="25">
        <v>2.89</v>
      </c>
      <c r="G43" s="19">
        <v>0</v>
      </c>
      <c r="H43" s="18">
        <v>1655.06</v>
      </c>
      <c r="I43" s="43"/>
      <c r="J43" s="44">
        <v>1655.06</v>
      </c>
    </row>
    <row r="44" spans="1:8" s="27" customFormat="1" ht="15">
      <c r="A44" s="61"/>
      <c r="B44" s="64"/>
      <c r="C44" s="15" t="s">
        <v>15</v>
      </c>
      <c r="D44" s="16">
        <v>873.1</v>
      </c>
      <c r="E44" s="16">
        <v>982.04</v>
      </c>
      <c r="F44" s="25">
        <v>2.89</v>
      </c>
      <c r="G44" s="19">
        <v>0</v>
      </c>
      <c r="H44" s="18">
        <v>1858.03</v>
      </c>
    </row>
    <row r="45" spans="1:8" s="27" customFormat="1" ht="15">
      <c r="A45" s="61"/>
      <c r="B45" s="64"/>
      <c r="C45" s="15" t="s">
        <v>16</v>
      </c>
      <c r="D45" s="16">
        <v>873.1</v>
      </c>
      <c r="E45" s="16">
        <v>1158.55</v>
      </c>
      <c r="F45" s="25">
        <v>2.89</v>
      </c>
      <c r="G45" s="19">
        <v>0</v>
      </c>
      <c r="H45" s="18">
        <v>2034.54</v>
      </c>
    </row>
    <row r="46" spans="1:8" s="27" customFormat="1" ht="15">
      <c r="A46" s="61"/>
      <c r="B46" s="64"/>
      <c r="C46" s="15" t="s">
        <v>17</v>
      </c>
      <c r="D46" s="16">
        <v>873.1</v>
      </c>
      <c r="E46" s="16">
        <v>1979.89</v>
      </c>
      <c r="F46" s="25">
        <v>2.89</v>
      </c>
      <c r="G46" s="19">
        <v>0</v>
      </c>
      <c r="H46" s="18">
        <v>2855.88</v>
      </c>
    </row>
    <row r="47" spans="1:8" s="27" customFormat="1" ht="15">
      <c r="A47" s="21"/>
      <c r="B47" s="64" t="s">
        <v>19</v>
      </c>
      <c r="C47" s="15" t="s">
        <v>14</v>
      </c>
      <c r="D47" s="16">
        <v>750.31</v>
      </c>
      <c r="E47" s="17">
        <v>87.51</v>
      </c>
      <c r="F47" s="18">
        <v>2.89</v>
      </c>
      <c r="G47" s="19">
        <v>0</v>
      </c>
      <c r="H47" s="18">
        <v>840.71</v>
      </c>
    </row>
    <row r="48" spans="1:8" s="27" customFormat="1" ht="15">
      <c r="A48" s="21"/>
      <c r="B48" s="64"/>
      <c r="C48" s="15" t="s">
        <v>15</v>
      </c>
      <c r="D48" s="16">
        <v>750.31</v>
      </c>
      <c r="E48" s="17">
        <v>87.51</v>
      </c>
      <c r="F48" s="18">
        <v>2.89</v>
      </c>
      <c r="G48" s="19">
        <v>0</v>
      </c>
      <c r="H48" s="18">
        <v>840.71</v>
      </c>
    </row>
    <row r="49" spans="1:8" s="27" customFormat="1" ht="15">
      <c r="A49" s="21"/>
      <c r="B49" s="64"/>
      <c r="C49" s="15" t="s">
        <v>16</v>
      </c>
      <c r="D49" s="16">
        <v>750.31</v>
      </c>
      <c r="E49" s="17">
        <v>87.51</v>
      </c>
      <c r="F49" s="18">
        <v>2.89</v>
      </c>
      <c r="G49" s="19">
        <v>0</v>
      </c>
      <c r="H49" s="18">
        <v>840.71</v>
      </c>
    </row>
    <row r="50" spans="1:8" s="27" customFormat="1" ht="15">
      <c r="A50" s="21"/>
      <c r="B50" s="64"/>
      <c r="C50" s="15" t="s">
        <v>17</v>
      </c>
      <c r="D50" s="16">
        <v>750.31</v>
      </c>
      <c r="E50" s="17">
        <v>87.51000000000005</v>
      </c>
      <c r="F50" s="18">
        <v>2.89</v>
      </c>
      <c r="G50" s="19">
        <v>0</v>
      </c>
      <c r="H50" s="18">
        <v>840.71</v>
      </c>
    </row>
    <row r="51" spans="1:8" s="27" customFormat="1" ht="15">
      <c r="A51" s="21"/>
      <c r="B51" s="64" t="s">
        <v>20</v>
      </c>
      <c r="C51" s="15" t="s">
        <v>14</v>
      </c>
      <c r="D51" s="18">
        <v>150940.36</v>
      </c>
      <c r="E51" s="18">
        <v>507998</v>
      </c>
      <c r="F51" s="18"/>
      <c r="G51" s="18"/>
      <c r="H51" s="17">
        <v>658938.36</v>
      </c>
    </row>
    <row r="52" spans="1:8" s="27" customFormat="1" ht="15">
      <c r="A52" s="21"/>
      <c r="B52" s="64"/>
      <c r="C52" s="15" t="s">
        <v>15</v>
      </c>
      <c r="D52" s="18">
        <v>150940.36</v>
      </c>
      <c r="E52" s="18">
        <v>579264</v>
      </c>
      <c r="F52" s="18"/>
      <c r="G52" s="18"/>
      <c r="H52" s="17">
        <v>730204.36</v>
      </c>
    </row>
    <row r="53" spans="1:8" s="27" customFormat="1" ht="15">
      <c r="A53" s="21"/>
      <c r="B53" s="64"/>
      <c r="C53" s="15" t="s">
        <v>16</v>
      </c>
      <c r="D53" s="18">
        <v>150940.36</v>
      </c>
      <c r="E53" s="18">
        <v>561915</v>
      </c>
      <c r="F53" s="18"/>
      <c r="G53" s="18"/>
      <c r="H53" s="17">
        <v>712855.36</v>
      </c>
    </row>
    <row r="54" spans="1:8" s="27" customFormat="1" ht="15">
      <c r="A54" s="21"/>
      <c r="B54" s="64"/>
      <c r="C54" s="15" t="s">
        <v>17</v>
      </c>
      <c r="D54" s="18">
        <v>150940.36</v>
      </c>
      <c r="E54" s="18">
        <v>898485</v>
      </c>
      <c r="F54" s="18"/>
      <c r="G54" s="18"/>
      <c r="H54" s="17">
        <v>1049425.36</v>
      </c>
    </row>
    <row r="55" spans="1:8" ht="14.25">
      <c r="A55" s="28">
        <v>2</v>
      </c>
      <c r="B55" s="62" t="s">
        <v>29</v>
      </c>
      <c r="C55" s="62"/>
      <c r="D55" s="62"/>
      <c r="E55" s="62"/>
      <c r="F55" s="62"/>
      <c r="G55" s="62"/>
      <c r="H55" s="62"/>
    </row>
    <row r="56" spans="1:8" s="29" customFormat="1" ht="15">
      <c r="A56" s="70" t="s">
        <v>30</v>
      </c>
      <c r="B56" s="64" t="s">
        <v>31</v>
      </c>
      <c r="C56" s="15" t="s">
        <v>14</v>
      </c>
      <c r="D56" s="16">
        <v>873.1</v>
      </c>
      <c r="E56" s="17">
        <v>823.35</v>
      </c>
      <c r="F56" s="18">
        <v>2.89</v>
      </c>
      <c r="G56" s="19">
        <v>0</v>
      </c>
      <c r="H56" s="18">
        <v>1699.34</v>
      </c>
    </row>
    <row r="57" spans="1:8" s="29" customFormat="1" ht="15">
      <c r="A57" s="70"/>
      <c r="B57" s="64"/>
      <c r="C57" s="15" t="s">
        <v>15</v>
      </c>
      <c r="D57" s="16">
        <v>873.1</v>
      </c>
      <c r="E57" s="17">
        <v>1047.2</v>
      </c>
      <c r="F57" s="18">
        <v>2.89</v>
      </c>
      <c r="G57" s="19">
        <v>0</v>
      </c>
      <c r="H57" s="18">
        <v>1923.19</v>
      </c>
    </row>
    <row r="58" spans="1:8" s="29" customFormat="1" ht="15">
      <c r="A58" s="70"/>
      <c r="B58" s="64"/>
      <c r="C58" s="15" t="s">
        <v>16</v>
      </c>
      <c r="D58" s="16">
        <v>873.1</v>
      </c>
      <c r="E58" s="17">
        <v>1303.01</v>
      </c>
      <c r="F58" s="18">
        <v>2.89</v>
      </c>
      <c r="G58" s="19">
        <v>0</v>
      </c>
      <c r="H58" s="18">
        <v>2179</v>
      </c>
    </row>
    <row r="59" spans="1:8" s="29" customFormat="1" ht="15">
      <c r="A59" s="70"/>
      <c r="B59" s="64"/>
      <c r="C59" s="15" t="s">
        <v>17</v>
      </c>
      <c r="D59" s="16">
        <v>873.1</v>
      </c>
      <c r="E59" s="17">
        <v>2393.35</v>
      </c>
      <c r="F59" s="18">
        <v>2.89</v>
      </c>
      <c r="G59" s="19">
        <v>0</v>
      </c>
      <c r="H59" s="42">
        <v>3269.34</v>
      </c>
    </row>
    <row r="60" spans="1:8" ht="14.25">
      <c r="A60" s="30">
        <v>3</v>
      </c>
      <c r="B60" s="57" t="s">
        <v>32</v>
      </c>
      <c r="C60" s="58"/>
      <c r="D60" s="58"/>
      <c r="E60" s="58"/>
      <c r="F60" s="58"/>
      <c r="G60" s="58"/>
      <c r="H60" s="59"/>
    </row>
    <row r="61" spans="1:8" ht="15">
      <c r="A61" s="30"/>
      <c r="B61" s="31" t="s">
        <v>33</v>
      </c>
      <c r="C61" s="32"/>
      <c r="D61" s="25">
        <v>873.1</v>
      </c>
      <c r="E61" s="17">
        <v>86.13</v>
      </c>
      <c r="F61" s="18">
        <v>2.89</v>
      </c>
      <c r="G61" s="19">
        <v>0</v>
      </c>
      <c r="H61" s="18">
        <v>962.12</v>
      </c>
    </row>
    <row r="62" spans="1:8" ht="15">
      <c r="A62" s="33"/>
      <c r="B62" s="34" t="s">
        <v>34</v>
      </c>
      <c r="C62" s="35"/>
      <c r="D62" s="25">
        <v>873.1</v>
      </c>
      <c r="E62" s="25">
        <v>87.51</v>
      </c>
      <c r="F62" s="18">
        <v>2.89</v>
      </c>
      <c r="G62" s="19">
        <v>0</v>
      </c>
      <c r="H62" s="18">
        <v>963.5</v>
      </c>
    </row>
    <row r="63" spans="1:8" ht="14.25">
      <c r="A63" s="30">
        <v>4</v>
      </c>
      <c r="B63" s="71" t="s">
        <v>35</v>
      </c>
      <c r="C63" s="72"/>
      <c r="D63" s="72"/>
      <c r="E63" s="72"/>
      <c r="F63" s="72"/>
      <c r="G63" s="72"/>
      <c r="H63" s="73"/>
    </row>
    <row r="64" spans="1:8" ht="15">
      <c r="A64" s="37"/>
      <c r="B64" s="74" t="s">
        <v>31</v>
      </c>
      <c r="C64" s="15" t="s">
        <v>14</v>
      </c>
      <c r="D64" s="25">
        <v>873.1</v>
      </c>
      <c r="E64" s="16">
        <v>735.84</v>
      </c>
      <c r="F64" s="18">
        <v>2.89</v>
      </c>
      <c r="G64" s="36">
        <v>0</v>
      </c>
      <c r="H64" s="18">
        <v>1611.83</v>
      </c>
    </row>
    <row r="65" spans="1:8" ht="15">
      <c r="A65" s="37"/>
      <c r="B65" s="75"/>
      <c r="C65" s="15" t="s">
        <v>15</v>
      </c>
      <c r="D65" s="25">
        <v>873.1</v>
      </c>
      <c r="E65" s="16">
        <v>959.69</v>
      </c>
      <c r="F65" s="18">
        <v>2.89</v>
      </c>
      <c r="G65" s="36">
        <v>0</v>
      </c>
      <c r="H65" s="18">
        <v>1835.68</v>
      </c>
    </row>
    <row r="66" spans="1:8" ht="15">
      <c r="A66" s="37"/>
      <c r="B66" s="75"/>
      <c r="C66" s="15" t="s">
        <v>16</v>
      </c>
      <c r="D66" s="25">
        <v>873.1</v>
      </c>
      <c r="E66" s="16">
        <v>1215.5</v>
      </c>
      <c r="F66" s="18">
        <v>2.89</v>
      </c>
      <c r="G66" s="36">
        <v>0</v>
      </c>
      <c r="H66" s="18">
        <v>2091.49</v>
      </c>
    </row>
    <row r="67" spans="1:8" ht="15">
      <c r="A67" s="37"/>
      <c r="B67" s="76"/>
      <c r="C67" s="15" t="s">
        <v>17</v>
      </c>
      <c r="D67" s="25">
        <v>873.1</v>
      </c>
      <c r="E67" s="16">
        <v>2305.84</v>
      </c>
      <c r="F67" s="18">
        <v>2.89</v>
      </c>
      <c r="G67" s="36">
        <v>0</v>
      </c>
      <c r="H67" s="18">
        <v>3181.83</v>
      </c>
    </row>
  </sheetData>
  <sheetProtection/>
  <mergeCells count="27">
    <mergeCell ref="B63:H63"/>
    <mergeCell ref="B64:B67"/>
    <mergeCell ref="B7:H7"/>
    <mergeCell ref="A1:H1"/>
    <mergeCell ref="A8:A11"/>
    <mergeCell ref="B8:B11"/>
    <mergeCell ref="A12:A19"/>
    <mergeCell ref="B12:B15"/>
    <mergeCell ref="B16:B19"/>
    <mergeCell ref="A20:A32"/>
    <mergeCell ref="A42:H42"/>
    <mergeCell ref="B33:H33"/>
    <mergeCell ref="B34:B37"/>
    <mergeCell ref="B38:B41"/>
    <mergeCell ref="A33:A41"/>
    <mergeCell ref="A56:A59"/>
    <mergeCell ref="B56:B59"/>
    <mergeCell ref="B25:B28"/>
    <mergeCell ref="B29:B32"/>
    <mergeCell ref="B20:H20"/>
    <mergeCell ref="B21:B24"/>
    <mergeCell ref="B60:H60"/>
    <mergeCell ref="A43:A46"/>
    <mergeCell ref="B55:H55"/>
    <mergeCell ref="B43:B46"/>
    <mergeCell ref="B47:B50"/>
    <mergeCell ref="B51:B54"/>
  </mergeCells>
  <printOptions horizontalCentered="1"/>
  <pageMargins left="0.2" right="0.18" top="0.44" bottom="0.41" header="0.17" footer="0.15748031496062992"/>
  <pageSetup horizontalDpi="600" verticalDpi="600" orientation="portrait" paperSize="9" scale="75" r:id="rId1"/>
  <rowBreaks count="1" manualBreakCount="1">
    <brk id="5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29"/>
  <sheetViews>
    <sheetView zoomScalePageLayoutView="0" workbookViewId="0" topLeftCell="A1">
      <selection activeCell="B4" sqref="A4:B29"/>
    </sheetView>
  </sheetViews>
  <sheetFormatPr defaultColWidth="9.00390625" defaultRowHeight="12.75"/>
  <cols>
    <col min="1" max="1" width="67.125" style="0" customWidth="1"/>
    <col min="2" max="2" width="19.875" style="0" customWidth="1"/>
  </cols>
  <sheetData>
    <row r="4" spans="1:2" ht="12.75">
      <c r="A4" s="38" t="s">
        <v>37</v>
      </c>
      <c r="B4" s="39">
        <v>1697.43</v>
      </c>
    </row>
    <row r="5" spans="1:2" ht="12.75">
      <c r="A5" s="38" t="s">
        <v>38</v>
      </c>
      <c r="B5" s="39">
        <v>1921.28</v>
      </c>
    </row>
    <row r="6" spans="1:2" ht="12.75">
      <c r="A6" s="38" t="s">
        <v>39</v>
      </c>
      <c r="B6" s="39">
        <v>2177.09</v>
      </c>
    </row>
    <row r="7" spans="1:2" ht="12.75">
      <c r="A7" s="38" t="s">
        <v>40</v>
      </c>
      <c r="B7" s="39">
        <v>3267.43</v>
      </c>
    </row>
    <row r="8" spans="1:2" ht="12.75">
      <c r="A8" s="38" t="s">
        <v>41</v>
      </c>
      <c r="B8" s="39">
        <v>3267.43</v>
      </c>
    </row>
    <row r="9" spans="1:2" ht="12.75">
      <c r="A9" s="38" t="s">
        <v>42</v>
      </c>
      <c r="B9" s="39">
        <v>2177.09</v>
      </c>
    </row>
    <row r="10" spans="1:2" ht="12.75">
      <c r="A10" s="38" t="s">
        <v>43</v>
      </c>
      <c r="B10" s="39">
        <v>1653.15</v>
      </c>
    </row>
    <row r="11" spans="1:2" ht="12.75">
      <c r="A11" s="38" t="s">
        <v>44</v>
      </c>
      <c r="B11" s="40">
        <v>2406.77966101</v>
      </c>
    </row>
    <row r="12" spans="1:2" ht="12.75">
      <c r="A12" s="38" t="s">
        <v>45</v>
      </c>
      <c r="B12" s="40">
        <v>1245.76271186</v>
      </c>
    </row>
    <row r="13" spans="1:2" ht="12.75">
      <c r="A13" s="38" t="s">
        <v>46</v>
      </c>
      <c r="B13" s="40">
        <v>1296.61016949</v>
      </c>
    </row>
    <row r="14" spans="1:2" ht="12.75">
      <c r="A14" s="38" t="s">
        <v>47</v>
      </c>
      <c r="B14" s="40">
        <v>1296.61016949</v>
      </c>
    </row>
    <row r="15" spans="1:2" ht="12.75">
      <c r="A15" s="38" t="s">
        <v>48</v>
      </c>
      <c r="B15" s="40">
        <v>1847.45762711</v>
      </c>
    </row>
    <row r="16" spans="1:2" ht="12.75">
      <c r="A16" s="38" t="s">
        <v>49</v>
      </c>
      <c r="B16" s="40">
        <v>1847.45762711</v>
      </c>
    </row>
    <row r="17" spans="1:2" ht="12.75">
      <c r="A17" s="38" t="s">
        <v>50</v>
      </c>
      <c r="B17" s="40">
        <v>1296.61016949</v>
      </c>
    </row>
    <row r="18" spans="1:2" ht="12.75">
      <c r="A18" s="38" t="s">
        <v>51</v>
      </c>
      <c r="B18" s="40">
        <v>1847.45762711</v>
      </c>
    </row>
    <row r="19" spans="1:2" ht="12.75">
      <c r="A19" s="38" t="s">
        <v>52</v>
      </c>
      <c r="B19" s="40">
        <v>1847.45762711</v>
      </c>
    </row>
    <row r="20" spans="1:2" ht="12.75">
      <c r="A20" s="38" t="s">
        <v>53</v>
      </c>
      <c r="B20" s="40">
        <v>1847.45762711</v>
      </c>
    </row>
    <row r="21" spans="1:2" ht="12.75">
      <c r="A21" s="38" t="s">
        <v>54</v>
      </c>
      <c r="B21" s="40">
        <v>1296.61016949</v>
      </c>
    </row>
    <row r="22" spans="1:2" ht="12.75">
      <c r="A22" s="38" t="s">
        <v>55</v>
      </c>
      <c r="B22" s="41">
        <v>961.59</v>
      </c>
    </row>
    <row r="23" spans="1:2" ht="12.75">
      <c r="A23" s="38" t="s">
        <v>56</v>
      </c>
      <c r="B23" s="39">
        <v>729976.72</v>
      </c>
    </row>
    <row r="24" spans="1:2" ht="12.75">
      <c r="A24" s="38" t="s">
        <v>57</v>
      </c>
      <c r="B24" s="39">
        <v>3081.05</v>
      </c>
    </row>
    <row r="25" spans="1:2" ht="12.75">
      <c r="A25" s="38" t="s">
        <v>58</v>
      </c>
      <c r="B25" s="39">
        <v>3278.76</v>
      </c>
    </row>
    <row r="26" spans="1:2" ht="12.75">
      <c r="A26" s="38" t="s">
        <v>59</v>
      </c>
      <c r="B26" s="39">
        <v>4986.45</v>
      </c>
    </row>
    <row r="27" spans="1:2" ht="12.75">
      <c r="A27" s="38" t="s">
        <v>60</v>
      </c>
      <c r="B27" s="39">
        <v>1990.71</v>
      </c>
    </row>
    <row r="28" spans="1:2" ht="12.75">
      <c r="A28" s="38" t="s">
        <v>61</v>
      </c>
      <c r="B28" s="39">
        <v>2188.42</v>
      </c>
    </row>
    <row r="29" spans="1:2" ht="12.75">
      <c r="A29" s="38" t="s">
        <v>62</v>
      </c>
      <c r="B29" s="39">
        <v>3896.11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Райс Н.В.</dc:creator>
  <cp:keywords/>
  <dc:description/>
  <cp:lastModifiedBy>Писарев Евгений Юрьевич</cp:lastModifiedBy>
  <dcterms:created xsi:type="dcterms:W3CDTF">2012-07-11T03:15:18Z</dcterms:created>
  <dcterms:modified xsi:type="dcterms:W3CDTF">2012-07-24T04:04:58Z</dcterms:modified>
  <cp:category/>
  <cp:version/>
  <cp:contentType/>
  <cp:contentStatus/>
</cp:coreProperties>
</file>